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evelandfiregovuk-my.sharepoint.com/personal/ijamieson_clevelandfire_gov_uk/Documents/Invoice Stats/Stats 2022-23/"/>
    </mc:Choice>
  </mc:AlternateContent>
  <xr:revisionPtr revIDLastSave="11" documentId="8_{35A36919-3984-4999-AFD7-F4AAD4083973}" xr6:coauthVersionLast="47" xr6:coauthVersionMax="47" xr10:uidLastSave="{DA817F6B-3929-4AFC-A524-C1D43B9C0912}"/>
  <bookViews>
    <workbookView xWindow="-25320" yWindow="-120" windowWidth="25440" windowHeight="15390" xr2:uid="{11114B06-77C4-48EF-9CD6-0822F1C45DB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C13" i="1" s="1"/>
  <c r="B12" i="1"/>
  <c r="B10" i="1"/>
  <c r="C8" i="1" s="1"/>
  <c r="C10" i="1" s="1"/>
  <c r="B9" i="1"/>
  <c r="B8" i="1"/>
  <c r="B6" i="1"/>
  <c r="B5" i="1"/>
  <c r="B4" i="1"/>
  <c r="C12" i="1" l="1"/>
  <c r="C4" i="1"/>
  <c r="C5" i="1"/>
  <c r="C6" i="1"/>
  <c r="C14" i="1"/>
</calcChain>
</file>

<file path=xl/sharedStrings.xml><?xml version="1.0" encoding="utf-8"?>
<sst xmlns="http://schemas.openxmlformats.org/spreadsheetml/2006/main" count="12" uniqueCount="12">
  <si>
    <t>CREDITORS INVOICES FOR PAYMENT</t>
  </si>
  <si>
    <t>NUMBER</t>
  </si>
  <si>
    <t>%</t>
  </si>
  <si>
    <t>NUMBER OF VALID INVOICES</t>
  </si>
  <si>
    <t>NUMBER QUERIED</t>
  </si>
  <si>
    <t>TOTAL INVOICES</t>
  </si>
  <si>
    <t>NUMBER OF VALID PAID IN 30 DAYS</t>
  </si>
  <si>
    <t>NUMBER OF VALID PAID IN EXCESS OF 30 DAYS</t>
  </si>
  <si>
    <t>TOTAL VALID</t>
  </si>
  <si>
    <t>NUMBER OF VALID PAID IN 10 DAYS</t>
  </si>
  <si>
    <t>NUMBER OF VALID PAID IN EXCESS OF 10 DAYS</t>
  </si>
  <si>
    <t>2022/2023 - 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</si>
</sst>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0" fontId="1" fillId="2" borderId="0" xfId="0" applyFont="1" applyFill="1"/>
    <xf numFmtId="0" fontId="0" fillId="0" borderId="0" xfId="0" applyAlignment="1">
      <alignment vertical="top"/>
    </xf>
    <xf numFmtId="0" fontId="3" fillId="0" borderId="0" xfId="1" applyFont="1">
      <alignment vertical="top"/>
    </xf>
    <xf numFmtId="0" fontId="3" fillId="0" borderId="0" xfId="1" applyFont="1" applyAlignment="1">
      <alignment horizontal="center" vertical="top"/>
    </xf>
    <xf numFmtId="0" fontId="2" fillId="0" borderId="0" xfId="1">
      <alignment vertical="top"/>
    </xf>
    <xf numFmtId="10" fontId="2" fillId="0" borderId="0" xfId="1" applyNumberFormat="1">
      <alignment vertical="top"/>
    </xf>
    <xf numFmtId="0" fontId="2" fillId="0" borderId="1" xfId="1" applyBorder="1">
      <alignment vertical="top"/>
    </xf>
    <xf numFmtId="10" fontId="2" fillId="0" borderId="1" xfId="1" applyNumberFormat="1" applyBorder="1">
      <alignment vertical="top"/>
    </xf>
    <xf numFmtId="10" fontId="3" fillId="0" borderId="0" xfId="1" applyNumberFormat="1" applyFont="1">
      <alignment vertical="top"/>
    </xf>
  </cellXfs>
  <cellStyles count="2">
    <cellStyle name="Normal" xfId="0" builtinId="0"/>
    <cellStyle name="Normal 2" xfId="1" xr:uid="{7E6A19AE-D072-4CCD-A31F-6AD7866CA2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Stats%202022-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22"/>
      <sheetName val="May 22"/>
      <sheetName val="June 22"/>
      <sheetName val="July 22"/>
      <sheetName val="August 22"/>
      <sheetName val="September 22"/>
      <sheetName val="October 22"/>
      <sheetName val="November 22"/>
      <sheetName val="December 22"/>
      <sheetName val="January 23"/>
      <sheetName val="February 23"/>
      <sheetName val="March 23"/>
      <sheetName val="Quarterly Summary"/>
      <sheetName val="Exclusions"/>
      <sheetName val="Qtr Info to Publish"/>
    </sheetNames>
    <sheetDataSet>
      <sheetData sheetId="0"/>
      <sheetData sheetId="1"/>
      <sheetData sheetId="2"/>
      <sheetData sheetId="3">
        <row r="555">
          <cell r="E555">
            <v>547</v>
          </cell>
        </row>
        <row r="556">
          <cell r="E556">
            <v>64</v>
          </cell>
        </row>
        <row r="557">
          <cell r="E557">
            <v>611</v>
          </cell>
        </row>
        <row r="559">
          <cell r="E559">
            <v>547</v>
          </cell>
        </row>
        <row r="560">
          <cell r="E560">
            <v>0</v>
          </cell>
        </row>
        <row r="561">
          <cell r="E561">
            <v>547</v>
          </cell>
        </row>
        <row r="563">
          <cell r="E563">
            <v>359</v>
          </cell>
        </row>
        <row r="564">
          <cell r="E564">
            <v>188</v>
          </cell>
        </row>
        <row r="565">
          <cell r="E565">
            <v>547</v>
          </cell>
        </row>
      </sheetData>
      <sheetData sheetId="4">
        <row r="399">
          <cell r="E399">
            <v>391</v>
          </cell>
        </row>
        <row r="400">
          <cell r="E400">
            <v>40</v>
          </cell>
        </row>
        <row r="401">
          <cell r="E401">
            <v>431</v>
          </cell>
        </row>
        <row r="403">
          <cell r="E403">
            <v>391</v>
          </cell>
        </row>
        <row r="404">
          <cell r="E404">
            <v>0</v>
          </cell>
        </row>
        <row r="405">
          <cell r="E405">
            <v>391</v>
          </cell>
        </row>
        <row r="407">
          <cell r="E407">
            <v>231</v>
          </cell>
        </row>
        <row r="408">
          <cell r="E408">
            <v>160</v>
          </cell>
        </row>
        <row r="409">
          <cell r="E409">
            <v>391</v>
          </cell>
        </row>
      </sheetData>
      <sheetData sheetId="5">
        <row r="477">
          <cell r="E477">
            <v>468</v>
          </cell>
        </row>
        <row r="478">
          <cell r="E478">
            <v>31</v>
          </cell>
        </row>
        <row r="479">
          <cell r="E479">
            <v>499</v>
          </cell>
        </row>
        <row r="481">
          <cell r="E481">
            <v>468</v>
          </cell>
        </row>
        <row r="482">
          <cell r="E482">
            <v>0</v>
          </cell>
        </row>
        <row r="483">
          <cell r="E483">
            <v>468</v>
          </cell>
        </row>
        <row r="485">
          <cell r="E485">
            <v>313</v>
          </cell>
        </row>
        <row r="486">
          <cell r="E486">
            <v>155</v>
          </cell>
        </row>
        <row r="487">
          <cell r="E487">
            <v>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ABDA-FC41-4687-844F-96A685FCA9B5}">
  <dimension ref="A1:C15"/>
  <sheetViews>
    <sheetView tabSelected="1" workbookViewId="0">
      <selection activeCell="E15" sqref="E15"/>
    </sheetView>
  </sheetViews>
  <sheetFormatPr defaultRowHeight="15" x14ac:dyDescent="0.25"/>
  <cols>
    <col min="1" max="1" width="46" bestFit="1" customWidth="1"/>
  </cols>
  <sheetData>
    <row r="1" spans="1:3" x14ac:dyDescent="0.25">
      <c r="A1" s="1" t="s">
        <v>11</v>
      </c>
      <c r="B1" s="2"/>
      <c r="C1" s="2"/>
    </row>
    <row r="2" spans="1:3" x14ac:dyDescent="0.25">
      <c r="A2" s="3" t="s">
        <v>0</v>
      </c>
      <c r="B2" s="4" t="s">
        <v>1</v>
      </c>
      <c r="C2" s="4" t="s">
        <v>2</v>
      </c>
    </row>
    <row r="3" spans="1:3" x14ac:dyDescent="0.25">
      <c r="A3" s="5"/>
      <c r="B3" s="5"/>
      <c r="C3" s="5"/>
    </row>
    <row r="4" spans="1:3" x14ac:dyDescent="0.25">
      <c r="A4" s="3" t="s">
        <v>3</v>
      </c>
      <c r="B4" s="5">
        <f>'[1]July 22'!$E$555+'[1]August 22'!$E$399+'[1]September 22'!$E$477</f>
        <v>1406</v>
      </c>
      <c r="C4" s="6">
        <f>+B4/B6</f>
        <v>0.91239454899415962</v>
      </c>
    </row>
    <row r="5" spans="1:3" x14ac:dyDescent="0.25">
      <c r="A5" s="3" t="s">
        <v>4</v>
      </c>
      <c r="B5" s="7">
        <f>'[1]July 22'!$E$556+'[1]August 22'!$E$400+'[1]September 22'!$E$478</f>
        <v>135</v>
      </c>
      <c r="C5" s="8">
        <f>B5/B6</f>
        <v>8.7605451005840357E-2</v>
      </c>
    </row>
    <row r="6" spans="1:3" x14ac:dyDescent="0.25">
      <c r="A6" s="3" t="s">
        <v>5</v>
      </c>
      <c r="B6" s="3">
        <f>'[1]July 22'!$E$557+'[1]August 22'!$E$401+'[1]September 22'!$E$479</f>
        <v>1541</v>
      </c>
      <c r="C6" s="9">
        <f>SUM(C4:C5)</f>
        <v>1</v>
      </c>
    </row>
    <row r="7" spans="1:3" x14ac:dyDescent="0.25">
      <c r="A7" s="3"/>
      <c r="B7" s="5"/>
      <c r="C7" s="5"/>
    </row>
    <row r="8" spans="1:3" x14ac:dyDescent="0.25">
      <c r="A8" s="3" t="s">
        <v>6</v>
      </c>
      <c r="B8" s="5">
        <f>'[1]July 22'!$E$559+'[1]August 22'!$E$403+'[1]September 22'!$E$481</f>
        <v>1406</v>
      </c>
      <c r="C8" s="6">
        <f>B8/B10</f>
        <v>1</v>
      </c>
    </row>
    <row r="9" spans="1:3" x14ac:dyDescent="0.25">
      <c r="A9" s="3" t="s">
        <v>7</v>
      </c>
      <c r="B9" s="7">
        <f>'[1]July 22'!$E$560+'[1]August 22'!$E$404+'[1]September 22'!$E$482</f>
        <v>0</v>
      </c>
      <c r="C9" s="8">
        <v>0</v>
      </c>
    </row>
    <row r="10" spans="1:3" x14ac:dyDescent="0.25">
      <c r="A10" s="3" t="s">
        <v>8</v>
      </c>
      <c r="B10" s="3">
        <f>'[1]July 22'!$E$561+'[1]August 22'!$E$405+'[1]September 22'!$E$483</f>
        <v>1406</v>
      </c>
      <c r="C10" s="9">
        <f>SUM(C8:C9)</f>
        <v>1</v>
      </c>
    </row>
    <row r="11" spans="1:3" x14ac:dyDescent="0.25">
      <c r="A11" s="3"/>
      <c r="B11" s="5"/>
      <c r="C11" s="5"/>
    </row>
    <row r="12" spans="1:3" x14ac:dyDescent="0.25">
      <c r="A12" s="3" t="s">
        <v>9</v>
      </c>
      <c r="B12" s="5">
        <f>'[1]July 22'!$E$563+'[1]August 22'!$E$407+'[1]September 22'!$E$485</f>
        <v>903</v>
      </c>
      <c r="C12" s="6">
        <f>B12/B14</f>
        <v>0.64224751066856334</v>
      </c>
    </row>
    <row r="13" spans="1:3" x14ac:dyDescent="0.25">
      <c r="A13" s="3" t="s">
        <v>10</v>
      </c>
      <c r="B13" s="7">
        <f>'[1]July 22'!$E$564+'[1]August 22'!$E$408+'[1]September 22'!$E$486</f>
        <v>503</v>
      </c>
      <c r="C13" s="8">
        <f>B13/B14</f>
        <v>0.35775248933143672</v>
      </c>
    </row>
    <row r="14" spans="1:3" x14ac:dyDescent="0.25">
      <c r="A14" s="3"/>
      <c r="B14" s="3">
        <f>'[1]July 22'!$E$565+'[1]August 22'!$E$409+'[1]September 22'!$E$487</f>
        <v>1406</v>
      </c>
      <c r="C14" s="9">
        <f>SUM(C12:C13)</f>
        <v>1</v>
      </c>
    </row>
    <row r="15" spans="1:3" x14ac:dyDescent="0.25">
      <c r="A15" s="2"/>
      <c r="B15" s="2"/>
      <c r="C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Cleveland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Jamieson, Ian</dc:creator>
  <cp:lastModifiedBy>Jamieson, Ian</cp:lastModifiedBy>
  <dcterms:created xsi:type="dcterms:W3CDTF">2022-10-24T08:32:32Z</dcterms:created>
  <dcterms:modified xsi:type="dcterms:W3CDTF">2022-10-24T08:45:14Z</dcterms:modified>
</cp:coreProperties>
</file>