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<sst xmlns="http://schemas.openxmlformats.org/spreadsheetml/2006/main" count="12" uniqueCount="12">
  <si>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CREDITORS INVOICES FOR PAYMENT</t>
  </si>
  <si>
    <t>NUMBER</t>
  </si>
  <si>
    <t>%</t>
  </si>
  <si>
    <t>NUMBER OF VALID INVOICES</t>
  </si>
  <si>
    <t>NUMBER QUERIED</t>
  </si>
  <si>
    <t>TOTAL INVOICES</t>
  </si>
  <si>
    <t>NUMBER OF VALID PAID IN 30 DAYS</t>
  </si>
  <si>
    <t>NUMBER OF VALID PAID IN EXCESS OF 30 DAYS</t>
  </si>
  <si>
    <t>TOTAL VALID</t>
  </si>
  <si>
    <t>NUMBER OF VALID PAID IN 10 DAYS</t>
  </si>
  <si>
    <t>NUMBER OF VALID PAID IN EXCESS OF 10 DAYS</t>
  </si>
  <si>
    <t>2021/2022 - QUARTER 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</si>
</sst>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0" borderId="0" xfId="0" applyAlignment="1">
      <alignment vertical="top"/>
    </xf>
    <xf numFmtId="0" fontId="3" fillId="0" borderId="0" xfId="55" applyFont="1">
      <alignment vertical="top"/>
      <protection/>
    </xf>
    <xf numFmtId="0" fontId="3" fillId="0" borderId="0" xfId="55" applyFont="1" applyAlignment="1">
      <alignment horizontal="center" vertical="top"/>
      <protection/>
    </xf>
    <xf numFmtId="0" fontId="2" fillId="0" borderId="0" xfId="55">
      <alignment vertical="top"/>
      <protection/>
    </xf>
    <xf numFmtId="10" fontId="2" fillId="0" borderId="0" xfId="55" applyNumberFormat="1">
      <alignment vertical="top"/>
      <protection/>
    </xf>
    <xf numFmtId="0" fontId="2" fillId="0" borderId="10" xfId="55" applyBorder="1">
      <alignment vertical="top"/>
      <protection/>
    </xf>
    <xf numFmtId="10" fontId="2" fillId="0" borderId="10" xfId="55" applyNumberFormat="1" applyBorder="1">
      <alignment vertical="top"/>
      <protection/>
    </xf>
    <xf numFmtId="10" fontId="3" fillId="0" borderId="0" xfId="55" applyNumberFormat="1" applyFont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oice%20Stats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1"/>
      <sheetName val="May 21"/>
      <sheetName val="June 21"/>
      <sheetName val="July 21"/>
      <sheetName val="August 21"/>
      <sheetName val="September 21"/>
      <sheetName val="October 21"/>
      <sheetName val="November 21"/>
      <sheetName val="December 21"/>
      <sheetName val="January 22"/>
      <sheetName val="February 22"/>
      <sheetName val="March 22"/>
      <sheetName val="Quarterly Summary"/>
      <sheetName val="Exclusions"/>
      <sheetName val="Qtr Info to Publish"/>
    </sheetNames>
    <sheetDataSet>
      <sheetData sheetId="9">
        <row r="656">
          <cell r="E656">
            <v>523</v>
          </cell>
        </row>
        <row r="657">
          <cell r="E657">
            <v>125</v>
          </cell>
        </row>
        <row r="658">
          <cell r="E658">
            <v>648</v>
          </cell>
        </row>
        <row r="660">
          <cell r="E660">
            <v>523</v>
          </cell>
        </row>
        <row r="664">
          <cell r="E664">
            <v>299</v>
          </cell>
        </row>
        <row r="665">
          <cell r="E665">
            <v>224</v>
          </cell>
        </row>
      </sheetData>
      <sheetData sheetId="10">
        <row r="516">
          <cell r="E516">
            <v>468</v>
          </cell>
        </row>
        <row r="517">
          <cell r="E517">
            <v>40</v>
          </cell>
        </row>
        <row r="518">
          <cell r="E518">
            <v>508</v>
          </cell>
        </row>
        <row r="520">
          <cell r="E520">
            <v>468</v>
          </cell>
        </row>
        <row r="524">
          <cell r="E524">
            <v>359</v>
          </cell>
        </row>
        <row r="525">
          <cell r="E525">
            <v>109</v>
          </cell>
        </row>
      </sheetData>
      <sheetData sheetId="11">
        <row r="712">
          <cell r="E712">
            <v>668</v>
          </cell>
        </row>
        <row r="713">
          <cell r="E713">
            <v>36</v>
          </cell>
        </row>
        <row r="714">
          <cell r="E714">
            <v>704</v>
          </cell>
        </row>
        <row r="716">
          <cell r="E716">
            <v>668</v>
          </cell>
        </row>
        <row r="720">
          <cell r="E720">
            <v>478</v>
          </cell>
        </row>
        <row r="721">
          <cell r="E721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6.00390625" style="0" bestFit="1" customWidth="1"/>
    <col min="2" max="2" width="8.8515625" style="0" bestFit="1" customWidth="1"/>
    <col min="3" max="3" width="8.28125" style="0" bestFit="1" customWidth="1"/>
  </cols>
  <sheetData>
    <row r="1" spans="1:3" ht="15">
      <c r="A1" s="1" t="s">
        <v>11</v>
      </c>
      <c r="B1" s="2"/>
      <c r="C1" s="2"/>
    </row>
    <row r="2" spans="1:3" ht="15">
      <c r="A2" s="3" t="s">
        <v>0</v>
      </c>
      <c r="B2" s="4" t="s">
        <v>1</v>
      </c>
      <c r="C2" s="4" t="s">
        <v>2</v>
      </c>
    </row>
    <row r="3" spans="1:3" ht="15">
      <c r="A3" s="5"/>
      <c r="B3" s="5"/>
      <c r="C3" s="5"/>
    </row>
    <row r="4" spans="1:3" ht="15">
      <c r="A4" s="3" t="s">
        <v>3</v>
      </c>
      <c r="B4" s="5">
        <f>'[1]January 22'!$E$656+'[1]February 22'!$E$516+'[1]March 22'!$E$712</f>
        <v>1659</v>
      </c>
      <c r="C4" s="6">
        <f>B4/B6</f>
        <v>0.8919354838709678</v>
      </c>
    </row>
    <row r="5" spans="1:3" ht="15">
      <c r="A5" s="3" t="s">
        <v>4</v>
      </c>
      <c r="B5" s="7">
        <f>'[1]January 22'!$E$657+'[1]February 22'!$E$517+'[1]March 22'!$E$713</f>
        <v>201</v>
      </c>
      <c r="C5" s="8">
        <f>B5/B6</f>
        <v>0.10806451612903226</v>
      </c>
    </row>
    <row r="6" spans="1:3" ht="15">
      <c r="A6" s="3" t="s">
        <v>5</v>
      </c>
      <c r="B6" s="3">
        <f>'[1]January 22'!$E$658+'[1]February 22'!$E$518+'[1]March 22'!$E$714</f>
        <v>1860</v>
      </c>
      <c r="C6" s="9">
        <f>SUM(C4:C5)</f>
        <v>1</v>
      </c>
    </row>
    <row r="7" spans="1:3" ht="15">
      <c r="A7" s="3"/>
      <c r="B7" s="5"/>
      <c r="C7" s="5"/>
    </row>
    <row r="8" spans="1:3" ht="15">
      <c r="A8" s="3" t="s">
        <v>6</v>
      </c>
      <c r="B8" s="5">
        <f>'[1]January 22'!$E$660+'[1]February 22'!$E$520+'[1]March 22'!$E$716</f>
        <v>1659</v>
      </c>
      <c r="C8" s="6">
        <v>1</v>
      </c>
    </row>
    <row r="9" spans="1:3" ht="15">
      <c r="A9" s="3" t="s">
        <v>7</v>
      </c>
      <c r="B9" s="7">
        <v>0</v>
      </c>
      <c r="C9" s="8">
        <v>0</v>
      </c>
    </row>
    <row r="10" spans="1:3" ht="15">
      <c r="A10" s="3" t="s">
        <v>8</v>
      </c>
      <c r="B10" s="3">
        <f>SUM(B8:B9)</f>
        <v>1659</v>
      </c>
      <c r="C10" s="9">
        <v>1</v>
      </c>
    </row>
    <row r="11" spans="1:3" ht="15">
      <c r="A11" s="3"/>
      <c r="B11" s="5"/>
      <c r="C11" s="5"/>
    </row>
    <row r="12" spans="1:3" ht="15">
      <c r="A12" s="3" t="s">
        <v>9</v>
      </c>
      <c r="B12" s="5">
        <f>'[1]January 22'!$E$664+'[1]February 22'!$E$524+'[1]March 22'!$E$720</f>
        <v>1136</v>
      </c>
      <c r="C12" s="6">
        <v>0.5433932759968726</v>
      </c>
    </row>
    <row r="13" spans="1:3" ht="15">
      <c r="A13" s="3" t="s">
        <v>10</v>
      </c>
      <c r="B13" s="7">
        <f>'[1]January 22'!$E$665+'[1]February 22'!$E$525+'[1]March 22'!$E$721</f>
        <v>523</v>
      </c>
      <c r="C13" s="8">
        <v>0.45660672400312746</v>
      </c>
    </row>
    <row r="14" spans="1:3" ht="15">
      <c r="A14" s="3"/>
      <c r="B14" s="3">
        <f>SUM(B12:B13)</f>
        <v>1659</v>
      </c>
      <c r="C14" s="9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Fire Brigade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Jamieson, Ian</dc:creator>
  <cp:keywords/>
  <dc:description/>
  <cp:lastModifiedBy>Jamieson, Ian</cp:lastModifiedBy>
  <dcterms:created xsi:type="dcterms:W3CDTF">2022-02-18T16:18:28Z</dcterms:created>
  <dcterms:modified xsi:type="dcterms:W3CDTF">2022-04-13T14:45:29Z</dcterms:modified>
  <cp:category/>
  <cp:version/>
  <cp:contentType/>
  <cp:contentStatus/>
</cp:coreProperties>
</file>