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evelandfiregovuk-my.sharepoint.com/personal/ijamieson_clevelandfire_gov_uk/Documents/Invoice Stats/Stats 2022-23/"/>
    </mc:Choice>
  </mc:AlternateContent>
  <xr:revisionPtr revIDLastSave="0" documentId="8_{DB5771BE-88BE-4338-BF56-17EC7C1ADBD4}" xr6:coauthVersionLast="47" xr6:coauthVersionMax="47" xr10:uidLastSave="{00000000-0000-0000-0000-000000000000}"/>
  <bookViews>
    <workbookView xWindow="-25320" yWindow="-120" windowWidth="25440" windowHeight="15390" xr2:uid="{DA67A77E-B3C5-491A-969F-E2901A064A6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C13" i="1" s="1"/>
  <c r="B12" i="1"/>
  <c r="C12" i="1" s="1"/>
  <c r="C14" i="1" s="1"/>
  <c r="B10" i="1"/>
  <c r="C8" i="1" s="1"/>
  <c r="C10" i="1" s="1"/>
  <c r="B9" i="1"/>
  <c r="B8" i="1"/>
  <c r="B6" i="1"/>
  <c r="B5" i="1"/>
  <c r="C5" i="1" s="1"/>
  <c r="C4" i="1"/>
  <c r="B4" i="1"/>
  <c r="C6" i="1" l="1"/>
</calcChain>
</file>

<file path=xl/sharedStrings.xml><?xml version="1.0" encoding="utf-8"?>
<sst xmlns="http://schemas.openxmlformats.org/spreadsheetml/2006/main" count="12" uniqueCount="12">
  <si>
    <t>2022/2023 - QUARTER 1</t>
  </si>
  <si>
    <t>CREDITORS INVOICES FOR PAYMENT</t>
  </si>
  <si>
    <t>NUMBER</t>
  </si>
  <si>
    <t>%</t>
  </si>
  <si>
    <t>NUMBER OF VALID INVOICES</t>
  </si>
  <si>
    <t>NUMBER QUERIED</t>
  </si>
  <si>
    <t>TOTAL INVOICES</t>
  </si>
  <si>
    <t>NUMBER OF VALID PAID IN 30 DAYS</t>
  </si>
  <si>
    <t>NUMBER OF VALID PAID IN EXCESS OF 30 DAYS</t>
  </si>
  <si>
    <t>TOTAL VALID</t>
  </si>
  <si>
    <t>NUMBER OF VALID PAID IN 10 DAYS</t>
  </si>
  <si>
    <t>NUMBER OF VALID PAID IN EXCESS OF 10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</si>
</sst>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0">
    <xf numFmtId="0" fontId="0" fillId="0" borderId="0" xfId="0"/>
    <xf numFmtId="0" fontId="1" fillId="2" borderId="0" xfId="0" applyFont="1" applyFill="1"/>
    <xf numFmtId="0" fontId="0" fillId="0" borderId="0" xfId="0" applyAlignment="1">
      <alignment vertical="top"/>
    </xf>
    <xf numFmtId="0" fontId="3" fillId="0" borderId="0" xfId="1" applyFont="1">
      <alignment vertical="top"/>
    </xf>
    <xf numFmtId="0" fontId="3" fillId="0" borderId="0" xfId="1" applyFont="1" applyAlignment="1">
      <alignment horizontal="center" vertical="top"/>
    </xf>
    <xf numFmtId="0" fontId="2" fillId="0" borderId="0" xfId="1">
      <alignment vertical="top"/>
    </xf>
    <xf numFmtId="10" fontId="2" fillId="0" borderId="0" xfId="1" applyNumberFormat="1">
      <alignment vertical="top"/>
    </xf>
    <xf numFmtId="0" fontId="2" fillId="0" borderId="1" xfId="1" applyBorder="1">
      <alignment vertical="top"/>
    </xf>
    <xf numFmtId="10" fontId="2" fillId="0" borderId="1" xfId="1" applyNumberFormat="1" applyBorder="1">
      <alignment vertical="top"/>
    </xf>
    <xf numFmtId="10" fontId="3" fillId="0" borderId="0" xfId="1" applyNumberFormat="1" applyFont="1">
      <alignment vertical="top"/>
    </xf>
  </cellXfs>
  <cellStyles count="2">
    <cellStyle name="Normal" xfId="0" builtinId="0"/>
    <cellStyle name="Normal 2" xfId="1" xr:uid="{ADF8687B-BDE8-491B-92E3-515741AF13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oice%20Stats%202022-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 22"/>
      <sheetName val="May 22"/>
      <sheetName val="June 22"/>
      <sheetName val="July 22"/>
      <sheetName val="August 22"/>
      <sheetName val="September 22"/>
      <sheetName val="October 22"/>
      <sheetName val="November 22"/>
      <sheetName val="December 22"/>
      <sheetName val="January 23"/>
      <sheetName val="February 23"/>
      <sheetName val="March 23"/>
      <sheetName val="Quarterly Summary"/>
      <sheetName val="Exclusions"/>
      <sheetName val="Qtr Info to Publish"/>
    </sheetNames>
    <sheetDataSet>
      <sheetData sheetId="0">
        <row r="333">
          <cell r="E333">
            <v>304</v>
          </cell>
        </row>
        <row r="334">
          <cell r="E334">
            <v>22</v>
          </cell>
        </row>
        <row r="335">
          <cell r="E335">
            <v>326</v>
          </cell>
        </row>
        <row r="337">
          <cell r="E337">
            <v>304</v>
          </cell>
        </row>
        <row r="338">
          <cell r="E338">
            <v>0</v>
          </cell>
        </row>
        <row r="339">
          <cell r="E339">
            <v>304</v>
          </cell>
        </row>
        <row r="341">
          <cell r="E341">
            <v>201</v>
          </cell>
        </row>
        <row r="342">
          <cell r="E342">
            <v>103</v>
          </cell>
        </row>
        <row r="343">
          <cell r="E343">
            <v>304</v>
          </cell>
        </row>
      </sheetData>
      <sheetData sheetId="1">
        <row r="490">
          <cell r="E490">
            <v>433</v>
          </cell>
        </row>
        <row r="491">
          <cell r="E491">
            <v>51</v>
          </cell>
        </row>
        <row r="492">
          <cell r="E492">
            <v>484</v>
          </cell>
        </row>
        <row r="494">
          <cell r="E494">
            <v>431</v>
          </cell>
        </row>
        <row r="495">
          <cell r="E495">
            <v>2</v>
          </cell>
        </row>
        <row r="496">
          <cell r="E496">
            <v>433</v>
          </cell>
        </row>
        <row r="498">
          <cell r="E498">
            <v>262</v>
          </cell>
        </row>
        <row r="499">
          <cell r="E499">
            <v>171</v>
          </cell>
        </row>
        <row r="500">
          <cell r="E500">
            <v>433</v>
          </cell>
        </row>
      </sheetData>
      <sheetData sheetId="2">
        <row r="488">
          <cell r="E488">
            <v>453</v>
          </cell>
        </row>
        <row r="489">
          <cell r="E489">
            <v>28</v>
          </cell>
        </row>
        <row r="490">
          <cell r="E490">
            <v>481</v>
          </cell>
        </row>
        <row r="492">
          <cell r="E492">
            <v>451</v>
          </cell>
        </row>
        <row r="493">
          <cell r="E493">
            <v>2</v>
          </cell>
        </row>
        <row r="494">
          <cell r="E494">
            <v>453</v>
          </cell>
        </row>
        <row r="496">
          <cell r="E496">
            <v>272</v>
          </cell>
        </row>
        <row r="497">
          <cell r="E497">
            <v>181</v>
          </cell>
        </row>
        <row r="498">
          <cell r="E498">
            <v>453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D12DF-2C2A-4588-9934-1AF8D0F81247}">
  <dimension ref="A1:C15"/>
  <sheetViews>
    <sheetView tabSelected="1" workbookViewId="0">
      <selection activeCell="A13" sqref="A13"/>
    </sheetView>
  </sheetViews>
  <sheetFormatPr defaultRowHeight="15" x14ac:dyDescent="0.25"/>
  <cols>
    <col min="1" max="1" width="46" bestFit="1" customWidth="1"/>
  </cols>
  <sheetData>
    <row r="1" spans="1:3" x14ac:dyDescent="0.25">
      <c r="A1" s="1" t="s">
        <v>0</v>
      </c>
      <c r="B1" s="2"/>
      <c r="C1" s="2"/>
    </row>
    <row r="2" spans="1:3" x14ac:dyDescent="0.25">
      <c r="A2" s="3" t="s">
        <v>1</v>
      </c>
      <c r="B2" s="4" t="s">
        <v>2</v>
      </c>
      <c r="C2" s="4" t="s">
        <v>3</v>
      </c>
    </row>
    <row r="3" spans="1:3" x14ac:dyDescent="0.25">
      <c r="A3" s="5"/>
      <c r="B3" s="5"/>
      <c r="C3" s="5"/>
    </row>
    <row r="4" spans="1:3" x14ac:dyDescent="0.25">
      <c r="A4" s="3" t="s">
        <v>4</v>
      </c>
      <c r="B4" s="5">
        <f>'[1]April 22'!E333+'[1]May 22'!E490+'[1]June 22'!E488</f>
        <v>1190</v>
      </c>
      <c r="C4" s="6">
        <f>+B4/B6</f>
        <v>0.92176607281177381</v>
      </c>
    </row>
    <row r="5" spans="1:3" x14ac:dyDescent="0.25">
      <c r="A5" s="3" t="s">
        <v>5</v>
      </c>
      <c r="B5" s="7">
        <f>'[1]April 22'!E334+'[1]May 22'!E491+'[1]June 22'!E489</f>
        <v>101</v>
      </c>
      <c r="C5" s="8">
        <f>B5/B6</f>
        <v>7.8233927188226179E-2</v>
      </c>
    </row>
    <row r="6" spans="1:3" x14ac:dyDescent="0.25">
      <c r="A6" s="3" t="s">
        <v>6</v>
      </c>
      <c r="B6" s="3">
        <f>'[1]April 22'!E335+'[1]May 22'!E492+'[1]June 22'!E490</f>
        <v>1291</v>
      </c>
      <c r="C6" s="9">
        <f>SUM(C4:C5)</f>
        <v>1</v>
      </c>
    </row>
    <row r="7" spans="1:3" x14ac:dyDescent="0.25">
      <c r="A7" s="3"/>
      <c r="B7" s="5"/>
      <c r="C7" s="5"/>
    </row>
    <row r="8" spans="1:3" x14ac:dyDescent="0.25">
      <c r="A8" s="3" t="s">
        <v>7</v>
      </c>
      <c r="B8" s="5">
        <f>'[1]April 22'!E337+'[1]May 22'!E494+'[1]June 22'!E492</f>
        <v>1186</v>
      </c>
      <c r="C8" s="6">
        <f>B8/B10</f>
        <v>0.99663865546218489</v>
      </c>
    </row>
    <row r="9" spans="1:3" x14ac:dyDescent="0.25">
      <c r="A9" s="3" t="s">
        <v>8</v>
      </c>
      <c r="B9" s="7">
        <f>'[1]April 22'!E338+'[1]May 22'!E495+'[1]June 22'!E493</f>
        <v>4</v>
      </c>
      <c r="C9" s="8">
        <v>0</v>
      </c>
    </row>
    <row r="10" spans="1:3" x14ac:dyDescent="0.25">
      <c r="A10" s="3" t="s">
        <v>9</v>
      </c>
      <c r="B10" s="3">
        <f>'[1]April 22'!E339+'[1]May 22'!E496+'[1]June 22'!E494</f>
        <v>1190</v>
      </c>
      <c r="C10" s="9">
        <f>SUM(C8:C9)</f>
        <v>0.99663865546218489</v>
      </c>
    </row>
    <row r="11" spans="1:3" x14ac:dyDescent="0.25">
      <c r="A11" s="3"/>
      <c r="B11" s="5"/>
      <c r="C11" s="5"/>
    </row>
    <row r="12" spans="1:3" x14ac:dyDescent="0.25">
      <c r="A12" s="3" t="s">
        <v>10</v>
      </c>
      <c r="B12" s="5">
        <f>'[1]April 22'!E341+'[1]May 22'!E498+'[1]June 22'!E496</f>
        <v>735</v>
      </c>
      <c r="C12" s="6">
        <f>B12/B14</f>
        <v>0.61764705882352944</v>
      </c>
    </row>
    <row r="13" spans="1:3" x14ac:dyDescent="0.25">
      <c r="A13" s="3" t="s">
        <v>11</v>
      </c>
      <c r="B13" s="7">
        <f>'[1]April 22'!E342+'[1]May 22'!E499+'[1]June 22'!E497</f>
        <v>455</v>
      </c>
      <c r="C13" s="8">
        <f>B13/B14</f>
        <v>0.38235294117647056</v>
      </c>
    </row>
    <row r="14" spans="1:3" x14ac:dyDescent="0.25">
      <c r="A14" s="3"/>
      <c r="B14" s="3">
        <f>'[1]April 22'!E343+'[1]May 22'!E500+'[1]June 22'!E498</f>
        <v>1190</v>
      </c>
      <c r="C14" s="9">
        <f>SUM(C12:C13)</f>
        <v>1</v>
      </c>
    </row>
    <row r="15" spans="1:3" x14ac:dyDescent="0.25">
      <c r="A15" s="2"/>
      <c r="B15" s="2"/>
      <c r="C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Cleveland Fire Brigade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Jamieson, Ian</dc:creator>
  <cp:lastModifiedBy>Jamieson, Ian</cp:lastModifiedBy>
  <dcterms:created xsi:type="dcterms:W3CDTF">2022-07-19T10:35:02Z</dcterms:created>
  <dcterms:modified xsi:type="dcterms:W3CDTF">2022-07-19T10:35:57Z</dcterms:modified>
</cp:coreProperties>
</file>