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3-24/"/>
    </mc:Choice>
  </mc:AlternateContent>
  <xr:revisionPtr revIDLastSave="16" documentId="8_{9DDF4325-9106-4C83-AE52-851633DAADBD}" xr6:coauthVersionLast="47" xr6:coauthVersionMax="47" xr10:uidLastSave="{61513741-0C09-42CE-A69C-9D16D2B4903A}"/>
  <bookViews>
    <workbookView xWindow="-25320" yWindow="-120" windowWidth="25440" windowHeight="15390" xr2:uid="{2FB7BB2A-CCC6-47BA-BA17-6F1289607A6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0" i="1"/>
  <c r="B9" i="1"/>
  <c r="B8" i="1"/>
  <c r="B4" i="1"/>
  <c r="C4" i="1" s="1"/>
  <c r="B6" i="1"/>
  <c r="B5" i="1"/>
  <c r="C5" i="1" s="1"/>
  <c r="B14" i="1" l="1"/>
  <c r="C12" i="1" s="1"/>
  <c r="C8" i="1"/>
  <c r="C10" i="1" s="1"/>
  <c r="C6" i="1"/>
  <c r="C14" i="1" l="1"/>
</calcChain>
</file>

<file path=xl/sharedStrings.xml><?xml version="1.0" encoding="utf-8"?>
<sst xmlns="http://schemas.openxmlformats.org/spreadsheetml/2006/main" count="12" uniqueCount="12">
  <si>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</si>
  <si>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</si>
  <si>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</si>
  <si>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</si>
  <si>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</si>
  <si>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</si>
  <si>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</si>
  <si>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</si>
  <si>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</si>
  <si>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</si>
  <si>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</si>
  <si>
    <t>2023/2024 -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</si>
</sst>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1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3" fillId="0" borderId="0" xfId="1" applyFont="1">
      <alignment vertical="top"/>
    </xf>
    <xf numFmtId="0" fontId="3" fillId="0" borderId="0" xfId="1" applyFont="1" applyAlignment="1">
      <alignment horizontal="center" vertical="top"/>
    </xf>
    <xf numFmtId="0" fontId="2" fillId="0" borderId="0" xfId="1">
      <alignment vertical="top"/>
    </xf>
    <xf numFmtId="10" fontId="2" fillId="0" borderId="0" xfId="1" applyNumberFormat="1">
      <alignment vertical="top"/>
    </xf>
    <xf numFmtId="0" fontId="2" fillId="0" borderId="1" xfId="1" applyBorder="1">
      <alignment vertical="top"/>
    </xf>
    <xf numFmtId="10" fontId="2" fillId="0" borderId="1" xfId="1" applyNumberFormat="1" applyBorder="1">
      <alignment vertical="top"/>
    </xf>
    <xf numFmtId="10" fontId="3" fillId="0" borderId="0" xfId="1" applyNumberFormat="1" applyFont="1">
      <alignment vertical="top"/>
    </xf>
    <xf numFmtId="3" fontId="2" fillId="0" borderId="1" xfId="1" applyNumberFormat="1" applyBorder="1">
      <alignment vertical="top"/>
    </xf>
  </cellXfs>
  <cellStyles count="2">
    <cellStyle name="Normal" xfId="0" builtinId="0"/>
    <cellStyle name="Normal 2" xfId="1" xr:uid="{E016D7C0-3529-4654-8C6C-90C4FABCD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velandfiregovuk-my.sharepoint.com/personal/ijamieson_clevelandfire_gov_uk/Documents/Invoice%20Stats/Stats%202023-24/Invoice%20Stats%202023-24.xls" TargetMode="External"/><Relationship Id="rId1" Type="http://schemas.openxmlformats.org/officeDocument/2006/relationships/externalLinkPath" Target="Invoice%20Stats%202023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lusions"/>
      <sheetName val="April 23"/>
      <sheetName val="May 23"/>
      <sheetName val="June 23"/>
      <sheetName val="Quarterly Summary"/>
      <sheetName val="July 23"/>
      <sheetName val="August 23"/>
      <sheetName val="September 23"/>
      <sheetName val="October 23"/>
      <sheetName val="November 23"/>
      <sheetName val="December 23"/>
      <sheetName val="January 24"/>
      <sheetName val="February 24"/>
      <sheetName val="March 24"/>
      <sheetName val="Annual Summary"/>
      <sheetName val="Qtr Info to Publish"/>
      <sheetName val="Sheet1"/>
    </sheetNames>
    <sheetDataSet>
      <sheetData sheetId="0"/>
      <sheetData sheetId="1">
        <row r="227">
          <cell r="E227">
            <v>217</v>
          </cell>
        </row>
      </sheetData>
      <sheetData sheetId="2">
        <row r="438">
          <cell r="E438">
            <v>429</v>
          </cell>
        </row>
      </sheetData>
      <sheetData sheetId="3">
        <row r="396">
          <cell r="E396">
            <v>388</v>
          </cell>
        </row>
      </sheetData>
      <sheetData sheetId="4"/>
      <sheetData sheetId="5">
        <row r="388">
          <cell r="D388">
            <v>368</v>
          </cell>
        </row>
        <row r="389">
          <cell r="D389">
            <v>8</v>
          </cell>
        </row>
        <row r="390">
          <cell r="D390">
            <v>376</v>
          </cell>
        </row>
        <row r="393">
          <cell r="D393">
            <v>331</v>
          </cell>
        </row>
        <row r="394">
          <cell r="D394">
            <v>45</v>
          </cell>
        </row>
        <row r="395">
          <cell r="D395">
            <v>376</v>
          </cell>
        </row>
        <row r="397">
          <cell r="D397">
            <v>127</v>
          </cell>
        </row>
        <row r="398">
          <cell r="D398">
            <v>249</v>
          </cell>
        </row>
      </sheetData>
      <sheetData sheetId="6">
        <row r="494">
          <cell r="D494">
            <v>477</v>
          </cell>
        </row>
        <row r="495">
          <cell r="D495">
            <v>5</v>
          </cell>
        </row>
        <row r="496">
          <cell r="D496">
            <v>482</v>
          </cell>
        </row>
        <row r="499">
          <cell r="D499">
            <v>446</v>
          </cell>
        </row>
        <row r="500">
          <cell r="D500">
            <v>36</v>
          </cell>
        </row>
        <row r="501">
          <cell r="D501">
            <v>482</v>
          </cell>
        </row>
        <row r="503">
          <cell r="D503">
            <v>225</v>
          </cell>
        </row>
        <row r="504">
          <cell r="D504">
            <v>257</v>
          </cell>
        </row>
      </sheetData>
      <sheetData sheetId="7">
        <row r="305">
          <cell r="D305">
            <v>293</v>
          </cell>
        </row>
        <row r="306">
          <cell r="D306">
            <v>0</v>
          </cell>
        </row>
        <row r="307">
          <cell r="D307">
            <v>293</v>
          </cell>
        </row>
        <row r="310">
          <cell r="D310">
            <v>263</v>
          </cell>
        </row>
        <row r="311">
          <cell r="D311">
            <v>30</v>
          </cell>
        </row>
        <row r="312">
          <cell r="D312">
            <v>293</v>
          </cell>
        </row>
        <row r="314">
          <cell r="D314">
            <v>66</v>
          </cell>
        </row>
        <row r="315">
          <cell r="D315">
            <v>227</v>
          </cell>
        </row>
      </sheetData>
      <sheetData sheetId="8">
        <row r="399">
          <cell r="D399">
            <v>377</v>
          </cell>
        </row>
      </sheetData>
      <sheetData sheetId="9">
        <row r="466">
          <cell r="E466">
            <v>449</v>
          </cell>
        </row>
      </sheetData>
      <sheetData sheetId="10">
        <row r="403">
          <cell r="E403">
            <v>388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19D8-C65A-456A-B9E5-9C45938523B1}">
  <dimension ref="A1:C14"/>
  <sheetViews>
    <sheetView tabSelected="1" workbookViewId="0">
      <selection activeCell="C14" sqref="C14"/>
    </sheetView>
  </sheetViews>
  <sheetFormatPr defaultRowHeight="15" x14ac:dyDescent="0.25"/>
  <cols>
    <col min="1" max="1" width="46" bestFit="1" customWidth="1"/>
    <col min="2" max="2" width="8.85546875" bestFit="1" customWidth="1"/>
    <col min="3" max="3" width="8" bestFit="1" customWidth="1"/>
  </cols>
  <sheetData>
    <row r="1" spans="1:3" x14ac:dyDescent="0.25">
      <c r="A1" s="1" t="s">
        <v>11</v>
      </c>
      <c r="B1" s="2"/>
      <c r="C1" s="2"/>
    </row>
    <row r="2" spans="1:3" x14ac:dyDescent="0.25">
      <c r="A2" s="3" t="s">
        <v>0</v>
      </c>
      <c r="B2" s="4" t="s">
        <v>1</v>
      </c>
      <c r="C2" s="4" t="s">
        <v>2</v>
      </c>
    </row>
    <row r="3" spans="1:3" x14ac:dyDescent="0.25">
      <c r="A3" s="5"/>
      <c r="B3" s="5"/>
      <c r="C3" s="5"/>
    </row>
    <row r="4" spans="1:3" x14ac:dyDescent="0.25">
      <c r="A4" s="3" t="s">
        <v>3</v>
      </c>
      <c r="B4" s="5">
        <f>'[1]July 23'!$D$388+'[1]August 23'!$D$494+'[1]September 23'!$D$305</f>
        <v>1138</v>
      </c>
      <c r="C4" s="6">
        <f>+B4/B6</f>
        <v>0.98870547350130322</v>
      </c>
    </row>
    <row r="5" spans="1:3" x14ac:dyDescent="0.25">
      <c r="A5" s="3" t="s">
        <v>4</v>
      </c>
      <c r="B5" s="7">
        <f>'[1]July 23'!$D$389+'[1]August 23'!$D$495+'[1]September 23'!$D$306</f>
        <v>13</v>
      </c>
      <c r="C5" s="8">
        <f>B5/B6</f>
        <v>1.1294526498696786E-2</v>
      </c>
    </row>
    <row r="6" spans="1:3" x14ac:dyDescent="0.25">
      <c r="A6" s="3" t="s">
        <v>5</v>
      </c>
      <c r="B6" s="3">
        <f>'[1]July 23'!$D$390+'[1]August 23'!$D$496+'[1]September 23'!$D$307</f>
        <v>1151</v>
      </c>
      <c r="C6" s="9">
        <f>SUM(C4:C5)</f>
        <v>1</v>
      </c>
    </row>
    <row r="7" spans="1:3" x14ac:dyDescent="0.25">
      <c r="A7" s="3"/>
      <c r="B7" s="5"/>
      <c r="C7" s="5"/>
    </row>
    <row r="8" spans="1:3" x14ac:dyDescent="0.25">
      <c r="A8" s="3" t="s">
        <v>6</v>
      </c>
      <c r="B8" s="5">
        <f>'[1]July 23'!$D$393+'[1]August 23'!$D$499+'[1]September 23'!$D$310</f>
        <v>1040</v>
      </c>
      <c r="C8" s="6">
        <f>B8/B10</f>
        <v>0.90356211989574287</v>
      </c>
    </row>
    <row r="9" spans="1:3" x14ac:dyDescent="0.25">
      <c r="A9" s="3" t="s">
        <v>7</v>
      </c>
      <c r="B9" s="10">
        <f>'[1]July 23'!$D$394+'[1]August 23'!$D$500+'[1]September 23'!$D$311</f>
        <v>111</v>
      </c>
      <c r="C9" s="8">
        <v>0</v>
      </c>
    </row>
    <row r="10" spans="1:3" x14ac:dyDescent="0.25">
      <c r="A10" s="3" t="s">
        <v>8</v>
      </c>
      <c r="B10" s="3">
        <f>'[1]July 23'!$D$395+'[1]August 23'!$D$501+'[1]September 23'!$D$312</f>
        <v>1151</v>
      </c>
      <c r="C10" s="9">
        <f>SUM(C8:C9)</f>
        <v>0.90356211989574287</v>
      </c>
    </row>
    <row r="11" spans="1:3" x14ac:dyDescent="0.25">
      <c r="A11" s="3"/>
      <c r="B11" s="5"/>
      <c r="C11" s="5"/>
    </row>
    <row r="12" spans="1:3" x14ac:dyDescent="0.25">
      <c r="A12" s="3" t="s">
        <v>9</v>
      </c>
      <c r="B12" s="5">
        <f>'[1]July 23'!$D$397+'[1]August 23'!$D$503+'[1]September 23'!$D$314</f>
        <v>418</v>
      </c>
      <c r="C12" s="6">
        <f>B12/B14</f>
        <v>0.36316246741963509</v>
      </c>
    </row>
    <row r="13" spans="1:3" x14ac:dyDescent="0.25">
      <c r="A13" s="3" t="s">
        <v>10</v>
      </c>
      <c r="B13" s="10">
        <f>'[1]July 23'!$D$398+'[1]August 23'!$D$504+'[1]September 23'!$D$315</f>
        <v>733</v>
      </c>
      <c r="C13" s="8">
        <v>0</v>
      </c>
    </row>
    <row r="14" spans="1:3" x14ac:dyDescent="0.25">
      <c r="A14" s="3"/>
      <c r="B14" s="3">
        <f>SUM(B12:B13)</f>
        <v>1151</v>
      </c>
      <c r="C14" s="9">
        <f>SUM(C12:C13)</f>
        <v>0.36316246741963509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2023-10-13T14:12:44Z</dcterms:created>
  <dcterms:modified xsi:type="dcterms:W3CDTF">2024-05-15T08:49:01Z</dcterms:modified>
</cp:coreProperties>
</file>