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evelandfiregovuk-my.sharepoint.com/personal/ijamieson_clevelandfire_gov_uk/Documents/Invoice Stats/Stats 2023-24/"/>
    </mc:Choice>
  </mc:AlternateContent>
  <xr:revisionPtr revIDLastSave="0" documentId="8_{323E46E3-AB0A-49CF-B0FE-D1EDD449F714}" xr6:coauthVersionLast="47" xr6:coauthVersionMax="47" xr10:uidLastSave="{00000000-0000-0000-0000-000000000000}"/>
  <bookViews>
    <workbookView xWindow="-25320" yWindow="-120" windowWidth="25440" windowHeight="15390" xr2:uid="{0E69B885-3C76-4684-A42D-75DD908D85D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C13" i="1" s="1"/>
  <c r="B12" i="1"/>
  <c r="C12" i="1" s="1"/>
  <c r="C14" i="1" s="1"/>
  <c r="B10" i="1"/>
  <c r="C8" i="1" s="1"/>
  <c r="C10" i="1" s="1"/>
  <c r="B9" i="1"/>
  <c r="B8" i="1"/>
  <c r="B6" i="1"/>
  <c r="B5" i="1"/>
  <c r="C5" i="1" s="1"/>
  <c r="B4" i="1"/>
  <c r="C4" i="1" s="1"/>
  <c r="C6" i="1" l="1"/>
</calcChain>
</file>

<file path=xl/sharedStrings.xml><?xml version="1.0" encoding="utf-8"?>
<sst xmlns="http://schemas.openxmlformats.org/spreadsheetml/2006/main" count="12" uniqueCount="12">
  <si>
    <t>2023/2024 - QUARTER 1</t>
  </si>
  <si>
    <t>CREDITORS INVOICES FOR PAYMENT</t>
  </si>
  <si>
    <t>NUMBER</t>
  </si>
  <si>
    <t>%</t>
  </si>
  <si>
    <t>NUMBER OF VALID INVOICES</t>
  </si>
  <si>
    <t>NUMBER QUERIED</t>
  </si>
  <si>
    <t>TOTAL INVOICES</t>
  </si>
  <si>
    <t>NUMBER OF VALID PAID IN 30 DAYS</t>
  </si>
  <si>
    <t>NUMBER OF VALID PAID IN EXCESS OF 30 DAYS</t>
  </si>
  <si>
    <t>TOTAL VALID</t>
  </si>
  <si>
    <t>NUMBER OF VALID PAID IN 10 DAYS</t>
  </si>
  <si>
    <t>NUMBER OF VALID PAID IN EXCESS OF 10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</si>
</sst>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  <xf numFmtId="0" fontId="3" fillId="0" borderId="0" xfId="1" applyFont="1">
      <alignment vertical="top"/>
    </xf>
    <xf numFmtId="0" fontId="3" fillId="0" borderId="0" xfId="1" applyFont="1" applyAlignment="1">
      <alignment horizontal="center" vertical="top"/>
    </xf>
    <xf numFmtId="0" fontId="2" fillId="0" borderId="0" xfId="1">
      <alignment vertical="top"/>
    </xf>
    <xf numFmtId="10" fontId="2" fillId="0" borderId="0" xfId="1" applyNumberFormat="1">
      <alignment vertical="top"/>
    </xf>
    <xf numFmtId="0" fontId="2" fillId="0" borderId="1" xfId="1" applyBorder="1">
      <alignment vertical="top"/>
    </xf>
    <xf numFmtId="10" fontId="2" fillId="0" borderId="1" xfId="1" applyNumberFormat="1" applyBorder="1">
      <alignment vertical="top"/>
    </xf>
    <xf numFmtId="10" fontId="3" fillId="0" borderId="0" xfId="1" applyNumberFormat="1" applyFont="1">
      <alignment vertical="top"/>
    </xf>
  </cellXfs>
  <cellStyles count="2">
    <cellStyle name="Normal" xfId="0" builtinId="0"/>
    <cellStyle name="Normal 2" xfId="1" xr:uid="{99089630-1990-48B1-9928-785FA1675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velandfiregovuk-my.sharepoint.com/personal/ijamieson_clevelandfire_gov_uk/Documents/Invoice%20Stats/Stats%202023-24/Invoice%20Stats%202023-24.xls" TargetMode="External"/><Relationship Id="rId1" Type="http://schemas.openxmlformats.org/officeDocument/2006/relationships/externalLinkPath" Target="Invoice%20Stats%202023-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lusions"/>
      <sheetName val="April 23"/>
      <sheetName val="May 23"/>
      <sheetName val="June 23"/>
      <sheetName val="Qtr Info to Publish"/>
      <sheetName val="Quarterly Summary"/>
      <sheetName val="July 23"/>
      <sheetName val="August 23"/>
      <sheetName val="September 23"/>
      <sheetName val="October 23"/>
      <sheetName val="November 23"/>
      <sheetName val="December 23"/>
      <sheetName val="January 24"/>
      <sheetName val="February 24"/>
      <sheetName val="March 24"/>
      <sheetName val="Annual Summary"/>
    </sheetNames>
    <sheetDataSet>
      <sheetData sheetId="0"/>
      <sheetData sheetId="1">
        <row r="227">
          <cell r="E227">
            <v>217</v>
          </cell>
        </row>
        <row r="228">
          <cell r="E228">
            <v>0</v>
          </cell>
        </row>
        <row r="229">
          <cell r="E229">
            <v>217</v>
          </cell>
        </row>
        <row r="231">
          <cell r="E231">
            <v>205</v>
          </cell>
        </row>
        <row r="232">
          <cell r="E232">
            <v>12</v>
          </cell>
        </row>
        <row r="233">
          <cell r="E233">
            <v>217</v>
          </cell>
        </row>
        <row r="235">
          <cell r="E235">
            <v>41</v>
          </cell>
        </row>
        <row r="236">
          <cell r="E236">
            <v>176</v>
          </cell>
        </row>
        <row r="237">
          <cell r="E237">
            <v>217</v>
          </cell>
        </row>
      </sheetData>
      <sheetData sheetId="2">
        <row r="438">
          <cell r="E438">
            <v>429</v>
          </cell>
        </row>
        <row r="439">
          <cell r="E439">
            <v>19</v>
          </cell>
        </row>
        <row r="440">
          <cell r="E440">
            <v>448</v>
          </cell>
        </row>
        <row r="442">
          <cell r="E442">
            <v>405</v>
          </cell>
        </row>
        <row r="443">
          <cell r="E443">
            <v>24</v>
          </cell>
        </row>
        <row r="444">
          <cell r="E444">
            <v>429</v>
          </cell>
        </row>
        <row r="446">
          <cell r="E446">
            <v>158</v>
          </cell>
        </row>
        <row r="447">
          <cell r="E447">
            <v>271</v>
          </cell>
        </row>
        <row r="448">
          <cell r="E448">
            <v>429</v>
          </cell>
        </row>
      </sheetData>
      <sheetData sheetId="3">
        <row r="396">
          <cell r="E396">
            <v>388</v>
          </cell>
        </row>
        <row r="397">
          <cell r="E397">
            <v>14</v>
          </cell>
        </row>
        <row r="398">
          <cell r="E398">
            <v>402</v>
          </cell>
        </row>
        <row r="400">
          <cell r="E400">
            <v>373</v>
          </cell>
        </row>
        <row r="401">
          <cell r="E401">
            <v>15</v>
          </cell>
        </row>
        <row r="402">
          <cell r="E402">
            <v>388</v>
          </cell>
        </row>
        <row r="404">
          <cell r="E404">
            <v>163</v>
          </cell>
        </row>
        <row r="405">
          <cell r="E405">
            <v>225</v>
          </cell>
        </row>
        <row r="406">
          <cell r="E406">
            <v>388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F785-8AAA-48FC-BAC9-4D7A03E244BA}">
  <dimension ref="A1:C15"/>
  <sheetViews>
    <sheetView tabSelected="1" workbookViewId="0">
      <selection activeCell="A7" sqref="A7"/>
    </sheetView>
  </sheetViews>
  <sheetFormatPr defaultRowHeight="15" x14ac:dyDescent="0.25"/>
  <cols>
    <col min="1" max="1" width="46" bestFit="1" customWidth="1"/>
    <col min="2" max="2" width="8.85546875" bestFit="1" customWidth="1"/>
    <col min="3" max="3" width="8" bestFit="1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  <c r="B2" s="4" t="s">
        <v>2</v>
      </c>
      <c r="C2" s="4" t="s">
        <v>3</v>
      </c>
    </row>
    <row r="3" spans="1:3" x14ac:dyDescent="0.25">
      <c r="A3" s="5"/>
      <c r="B3" s="5"/>
      <c r="C3" s="5"/>
    </row>
    <row r="4" spans="1:3" x14ac:dyDescent="0.25">
      <c r="A4" s="3" t="s">
        <v>4</v>
      </c>
      <c r="B4" s="5">
        <f>'[1]April 23'!E227+'[1]May 23'!E438+'[1]June 23'!E396</f>
        <v>1034</v>
      </c>
      <c r="C4" s="6">
        <f>+B4/B6</f>
        <v>0.96907216494845361</v>
      </c>
    </row>
    <row r="5" spans="1:3" x14ac:dyDescent="0.25">
      <c r="A5" s="3" t="s">
        <v>5</v>
      </c>
      <c r="B5" s="7">
        <f>'[1]April 23'!E228+'[1]May 23'!E439+'[1]June 23'!E397</f>
        <v>33</v>
      </c>
      <c r="C5" s="8">
        <f>B5/B6</f>
        <v>3.0927835051546393E-2</v>
      </c>
    </row>
    <row r="6" spans="1:3" x14ac:dyDescent="0.25">
      <c r="A6" s="3" t="s">
        <v>6</v>
      </c>
      <c r="B6" s="3">
        <f>'[1]April 23'!E229+'[1]May 23'!E440+'[1]June 23'!E398</f>
        <v>1067</v>
      </c>
      <c r="C6" s="9">
        <f>SUM(C4:C5)</f>
        <v>1</v>
      </c>
    </row>
    <row r="7" spans="1:3" x14ac:dyDescent="0.25">
      <c r="A7" s="3"/>
      <c r="B7" s="5"/>
      <c r="C7" s="5"/>
    </row>
    <row r="8" spans="1:3" x14ac:dyDescent="0.25">
      <c r="A8" s="3" t="s">
        <v>7</v>
      </c>
      <c r="B8" s="5">
        <f>'[1]April 23'!E231+'[1]May 23'!E442+'[1]June 23'!E400</f>
        <v>983</v>
      </c>
      <c r="C8" s="6">
        <f>B8/B10</f>
        <v>0.95067698259187616</v>
      </c>
    </row>
    <row r="9" spans="1:3" x14ac:dyDescent="0.25">
      <c r="A9" s="3" t="s">
        <v>8</v>
      </c>
      <c r="B9" s="7">
        <f>'[1]April 23'!E232+'[1]May 23'!E443+'[1]June 23'!E401</f>
        <v>51</v>
      </c>
      <c r="C9" s="8">
        <v>0</v>
      </c>
    </row>
    <row r="10" spans="1:3" x14ac:dyDescent="0.25">
      <c r="A10" s="3" t="s">
        <v>9</v>
      </c>
      <c r="B10" s="3">
        <f>'[1]April 23'!E233+'[1]May 23'!E444+'[1]June 23'!E402</f>
        <v>1034</v>
      </c>
      <c r="C10" s="9">
        <f>SUM(C8:C9)</f>
        <v>0.95067698259187616</v>
      </c>
    </row>
    <row r="11" spans="1:3" x14ac:dyDescent="0.25">
      <c r="A11" s="3"/>
      <c r="B11" s="5"/>
      <c r="C11" s="5"/>
    </row>
    <row r="12" spans="1:3" x14ac:dyDescent="0.25">
      <c r="A12" s="3" t="s">
        <v>10</v>
      </c>
      <c r="B12" s="5">
        <f>'[1]April 23'!E235+'[1]May 23'!E446+'[1]June 23'!E404</f>
        <v>362</v>
      </c>
      <c r="C12" s="6">
        <f>B12/B14</f>
        <v>0.35009671179883944</v>
      </c>
    </row>
    <row r="13" spans="1:3" x14ac:dyDescent="0.25">
      <c r="A13" s="3" t="s">
        <v>11</v>
      </c>
      <c r="B13" s="7">
        <f>'[1]April 23'!E236+'[1]May 23'!E447+'[1]June 23'!E405</f>
        <v>672</v>
      </c>
      <c r="C13" s="8">
        <f>B13/B14</f>
        <v>0.6499032882011605</v>
      </c>
    </row>
    <row r="14" spans="1:3" x14ac:dyDescent="0.25">
      <c r="A14" s="3"/>
      <c r="B14" s="3">
        <f>'[1]April 23'!E237+'[1]May 23'!E448+'[1]June 23'!E406</f>
        <v>1034</v>
      </c>
      <c r="C14" s="9">
        <f>SUM(C12:C13)</f>
        <v>1</v>
      </c>
    </row>
    <row r="15" spans="1:3" x14ac:dyDescent="0.25">
      <c r="A15" s="2"/>
      <c r="B15" s="2"/>
      <c r="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Cleveland Fire Brigade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Jamieson, Ian</dc:creator>
  <cp:lastModifiedBy>Jamieson, Ian</cp:lastModifiedBy>
  <dcterms:created xsi:type="dcterms:W3CDTF">2023-08-04T08:51:41Z</dcterms:created>
  <dcterms:modified xsi:type="dcterms:W3CDTF">2023-08-04T08:52:26Z</dcterms:modified>
</cp:coreProperties>
</file>